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ITIMAS FATAIS JAN A SET 2022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<sst xmlns="http://schemas.openxmlformats.org/spreadsheetml/2006/main" count="79" uniqueCount="49">
  <si>
    <t xml:space="preserve">SINISTRALIDADE -  VÍTIMAS FATAIS – 2011 a 2021</t>
  </si>
  <si>
    <t xml:space="preserve">SINISTROS POR TIPO DE VIA – ANUAL</t>
  </si>
  <si>
    <t xml:space="preserve">CIRCUNSCRIÇÃO</t>
  </si>
  <si>
    <t xml:space="preserve">MUNICIPAL</t>
  </si>
  <si>
    <t xml:space="preserve">ESTADUAL</t>
  </si>
  <si>
    <t xml:space="preserve">FEDERAL</t>
  </si>
  <si>
    <t xml:space="preserve">NÃO INF.</t>
  </si>
  <si>
    <t xml:space="preserve">TOTAL</t>
  </si>
  <si>
    <t xml:space="preserve">VITIMAS POR TIPO DE VIA – ANUAL</t>
  </si>
  <si>
    <t xml:space="preserve">SINISTRALIDADE – VÍTIMAS FATAIS – JANEIRO A 1º DE SETEMBRO</t>
  </si>
  <si>
    <t xml:space="preserve">VÍTIMAS FATAIS MÊS E ANO</t>
  </si>
  <si>
    <t xml:space="preserve">MÊS</t>
  </si>
  <si>
    <t xml:space="preserve">SINISTROS</t>
  </si>
  <si>
    <t xml:space="preserve">%</t>
  </si>
  <si>
    <t xml:space="preserve">VÍTIMAS</t>
  </si>
  <si>
    <t xml:space="preserve">JANEIRO</t>
  </si>
  <si>
    <t xml:space="preserve">FEVEREIRO</t>
  </si>
  <si>
    <t xml:space="preserve">MARÇO</t>
  </si>
  <si>
    <t xml:space="preserve">ABRIL</t>
  </si>
  <si>
    <t xml:space="preserve">MAIO</t>
  </si>
  <si>
    <t xml:space="preserve">JUNHO</t>
  </si>
  <si>
    <t xml:space="preserve">JULHO</t>
  </si>
  <si>
    <t xml:space="preserve">AGOSTO</t>
  </si>
  <si>
    <t xml:space="preserve">SETEMBRO</t>
  </si>
  <si>
    <t xml:space="preserve">OUTUBRO</t>
  </si>
  <si>
    <t xml:space="preserve">NOVEMBRO</t>
  </si>
  <si>
    <t xml:space="preserve">DEZEMBRO</t>
  </si>
  <si>
    <t xml:space="preserve">VITIMAS POR TIPO DE VIA – JANEIRO A 1 DE SETEMBRO – 2022 -</t>
  </si>
  <si>
    <t xml:space="preserve">SINISTROS %</t>
  </si>
  <si>
    <t xml:space="preserve">VITIMAS</t>
  </si>
  <si>
    <t xml:space="preserve">SINISTROS POR NATUREZA</t>
  </si>
  <si>
    <t xml:space="preserve">VITIMAS POR PARTICIPAÇÃO</t>
  </si>
  <si>
    <t xml:space="preserve">ATROPELAMENTO</t>
  </si>
  <si>
    <t xml:space="preserve">CONDUTOR</t>
  </si>
  <si>
    <t xml:space="preserve">ATROP. DE ANIMAL</t>
  </si>
  <si>
    <t xml:space="preserve">PASSAGEIRO</t>
  </si>
  <si>
    <t xml:space="preserve">COLISÃO LATERAL</t>
  </si>
  <si>
    <t xml:space="preserve">COND. MOTOCICLETA</t>
  </si>
  <si>
    <t xml:space="preserve">COLISÃO TRASEIRA</t>
  </si>
  <si>
    <t xml:space="preserve">PASSAG. MOTO</t>
  </si>
  <si>
    <t xml:space="preserve">COLISÃO FRONTAL</t>
  </si>
  <si>
    <t xml:space="preserve">PEDESTRE</t>
  </si>
  <si>
    <t xml:space="preserve">CHOQUE OBJETO FIXO</t>
  </si>
  <si>
    <t xml:space="preserve">CICLISTA</t>
  </si>
  <si>
    <t xml:space="preserve">TOMBAMENTO</t>
  </si>
  <si>
    <t xml:space="preserve">CARROCEIRO</t>
  </si>
  <si>
    <t xml:space="preserve">CAPOTAGEM</t>
  </si>
  <si>
    <t xml:space="preserve">NÃO INFORMADO</t>
  </si>
  <si>
    <t xml:space="preserve">OUTRO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</si>
</sst>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.00%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0"/>
      <charset val="1"/>
    </font>
    <font>
      <b val="true"/>
      <sz val="11"/>
      <color rgb="FF000000"/>
      <name val="Calibri"/>
      <family val="0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  <font>
      <sz val="9"/>
      <color rgb="FF000000"/>
      <name val="Calibri"/>
      <family val="2"/>
      <charset val="1"/>
    </font>
    <font>
      <sz val="9"/>
      <color rgb="FF000000"/>
      <name val="Calibri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FFE994"/>
        <bgColor rgb="FFFFF5CE"/>
      </patternFill>
    </fill>
    <fill>
      <patternFill patternType="solid">
        <fgColor rgb="FFC6E0B4"/>
        <bgColor rgb="FFDDDDDD"/>
      </patternFill>
    </fill>
    <fill>
      <patternFill patternType="solid">
        <fgColor rgb="FFFFBF00"/>
        <bgColor rgb="FFFF9900"/>
      </patternFill>
    </fill>
    <fill>
      <patternFill patternType="solid">
        <fgColor rgb="FFFFF5CE"/>
        <bgColor rgb="FFFFFFFF"/>
      </patternFill>
    </fill>
    <fill>
      <patternFill patternType="solid">
        <fgColor rgb="FFA5A5A5"/>
        <bgColor rgb="FFA6A6A6"/>
      </patternFill>
    </fill>
    <fill>
      <patternFill patternType="solid">
        <fgColor rgb="FF999999"/>
        <bgColor rgb="FFA5A5A5"/>
      </patternFill>
    </fill>
    <fill>
      <patternFill patternType="solid">
        <fgColor rgb="FFA6A6A6"/>
        <bgColor rgb="FFA5A5A5"/>
      </patternFill>
    </fill>
    <fill>
      <patternFill patternType="solid">
        <fgColor rgb="FFDDDDDD"/>
        <bgColor rgb="FFC6E0B4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6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9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9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9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9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9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9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9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7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7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6E0B4"/>
      <rgbColor rgb="FF808080"/>
      <rgbColor rgb="FFA5A5A5"/>
      <rgbColor rgb="FF993366"/>
      <rgbColor rgb="FFFFF5CE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994"/>
      <rgbColor rgb="FF99CCFF"/>
      <rgbColor rgb="FFFF99CC"/>
      <rgbColor rgb="FFA6A6A6"/>
      <rgbColor rgb="FFFFCC99"/>
      <rgbColor rgb="FF3366FF"/>
      <rgbColor rgb="FF33CCCC"/>
      <rgbColor rgb="FF99CC00"/>
      <rgbColor rgb="FFFFBF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68" activeCellId="0" sqref="F68"/>
    </sheetView>
  </sheetViews>
  <sheetFormatPr defaultColWidth="9.06640625" defaultRowHeight="13.8" zeroHeight="false" outlineLevelRow="0" outlineLevelCol="0"/>
  <cols>
    <col collapsed="false" customWidth="true" hidden="false" outlineLevel="0" max="1" min="1" style="0" width="15.14"/>
    <col collapsed="false" customWidth="true" hidden="false" outlineLevel="0" max="2" min="2" style="0" width="8.06"/>
    <col collapsed="false" customWidth="true" hidden="false" outlineLevel="0" max="3" min="3" style="0" width="9.44"/>
    <col collapsed="false" customWidth="true" hidden="false" outlineLevel="0" max="4" min="4" style="0" width="8.47"/>
    <col collapsed="false" customWidth="true" hidden="false" outlineLevel="0" max="5" min="5" style="0" width="8.19"/>
    <col collapsed="false" customWidth="true" hidden="false" outlineLevel="0" max="6" min="6" style="0" width="7.36"/>
    <col collapsed="false" customWidth="true" hidden="false" outlineLevel="0" max="7" min="7" style="0" width="8.75"/>
    <col collapsed="false" customWidth="true" hidden="false" outlineLevel="0" max="8" min="8" style="0" width="7.49"/>
    <col collapsed="false" customWidth="true" hidden="false" outlineLevel="0" max="10" min="9" style="0" width="8.33"/>
    <col collapsed="false" customWidth="true" hidden="false" outlineLevel="0" max="11" min="11" style="0" width="8.47"/>
    <col collapsed="false" customWidth="true" hidden="false" outlineLevel="0" max="12" min="12" style="0" width="6.39"/>
    <col collapsed="false" customWidth="true" hidden="false" outlineLevel="0" max="25" min="25" style="0" width="14.59"/>
    <col collapsed="false" customWidth="true" hidden="false" outlineLevel="0" max="27" min="26" style="0" width="6.39"/>
    <col collapsed="false" customWidth="true" hidden="false" outlineLevel="0" max="28" min="28" style="0" width="6.67"/>
    <col collapsed="false" customWidth="true" hidden="false" outlineLevel="0" max="31" min="29" style="0" width="6.39"/>
    <col collapsed="false" customWidth="true" hidden="false" outlineLevel="0" max="33" min="32" style="0" width="6.54"/>
    <col collapsed="false" customWidth="true" hidden="false" outlineLevel="0" max="1024" min="1005" style="0" width="11.52"/>
  </cols>
  <sheetData>
    <row r="1" customFormat="false" ht="19.7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customFormat="false" ht="13.8" hidden="false" customHeight="false" outlineLevel="0" collapsed="false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</row>
    <row r="4" customFormat="false" ht="13.8" hidden="false" customHeight="false" outlineLevel="0" collapsed="false">
      <c r="A4" s="4" t="s">
        <v>2</v>
      </c>
      <c r="B4" s="5" t="n">
        <v>2011</v>
      </c>
      <c r="C4" s="5" t="n">
        <v>2012</v>
      </c>
      <c r="D4" s="5" t="n">
        <v>2013</v>
      </c>
      <c r="E4" s="5" t="n">
        <v>2014</v>
      </c>
      <c r="F4" s="5" t="n">
        <v>2015</v>
      </c>
      <c r="G4" s="5" t="n">
        <v>2016</v>
      </c>
      <c r="H4" s="5" t="n">
        <v>2017</v>
      </c>
      <c r="I4" s="5" t="n">
        <v>2018</v>
      </c>
      <c r="J4" s="5" t="n">
        <v>2019</v>
      </c>
      <c r="K4" s="5" t="n">
        <v>2020</v>
      </c>
      <c r="L4" s="5" t="n">
        <v>2021</v>
      </c>
      <c r="M4" s="6"/>
    </row>
    <row r="5" customFormat="false" ht="13.8" hidden="false" customHeight="false" outlineLevel="0" collapsed="false">
      <c r="A5" s="7" t="s">
        <v>3</v>
      </c>
      <c r="B5" s="8" t="n">
        <v>21</v>
      </c>
      <c r="C5" s="8" t="n">
        <v>16</v>
      </c>
      <c r="D5" s="8" t="n">
        <v>8</v>
      </c>
      <c r="E5" s="8" t="n">
        <v>16</v>
      </c>
      <c r="F5" s="8" t="n">
        <v>13</v>
      </c>
      <c r="G5" s="8" t="n">
        <v>15</v>
      </c>
      <c r="H5" s="8" t="n">
        <v>7</v>
      </c>
      <c r="I5" s="8" t="n">
        <v>10</v>
      </c>
      <c r="J5" s="8" t="n">
        <v>12</v>
      </c>
      <c r="K5" s="8" t="n">
        <v>6</v>
      </c>
      <c r="L5" s="8" t="n">
        <v>12</v>
      </c>
    </row>
    <row r="6" customFormat="false" ht="13.8" hidden="false" customHeight="false" outlineLevel="0" collapsed="false">
      <c r="A6" s="9" t="s">
        <v>4</v>
      </c>
      <c r="B6" s="10" t="n">
        <v>5</v>
      </c>
      <c r="C6" s="10" t="n">
        <v>5</v>
      </c>
      <c r="D6" s="10" t="n">
        <v>12</v>
      </c>
      <c r="E6" s="10" t="n">
        <v>6</v>
      </c>
      <c r="F6" s="10" t="n">
        <v>1</v>
      </c>
      <c r="G6" s="10" t="n">
        <v>6</v>
      </c>
      <c r="H6" s="10" t="n">
        <v>4</v>
      </c>
      <c r="I6" s="10" t="n">
        <v>7</v>
      </c>
      <c r="J6" s="10" t="n">
        <v>2</v>
      </c>
      <c r="K6" s="10" t="n">
        <v>4</v>
      </c>
      <c r="L6" s="10" t="n">
        <v>9</v>
      </c>
    </row>
    <row r="7" customFormat="false" ht="13.8" hidden="false" customHeight="false" outlineLevel="0" collapsed="false">
      <c r="A7" s="11" t="s">
        <v>5</v>
      </c>
      <c r="B7" s="12" t="n">
        <v>20</v>
      </c>
      <c r="C7" s="12" t="n">
        <v>12</v>
      </c>
      <c r="D7" s="12" t="n">
        <v>16</v>
      </c>
      <c r="E7" s="12" t="n">
        <v>24</v>
      </c>
      <c r="F7" s="12" t="n">
        <v>17</v>
      </c>
      <c r="G7" s="12" t="n">
        <v>17</v>
      </c>
      <c r="H7" s="12" t="n">
        <v>20</v>
      </c>
      <c r="I7" s="12" t="n">
        <v>19</v>
      </c>
      <c r="J7" s="12" t="n">
        <v>11</v>
      </c>
      <c r="K7" s="12" t="n">
        <v>8</v>
      </c>
      <c r="L7" s="12" t="n">
        <v>9</v>
      </c>
    </row>
    <row r="8" customFormat="false" ht="13.8" hidden="false" customHeight="false" outlineLevel="0" collapsed="false">
      <c r="A8" s="13" t="s">
        <v>6</v>
      </c>
      <c r="B8" s="14" t="n">
        <v>0</v>
      </c>
      <c r="C8" s="14" t="n">
        <v>0</v>
      </c>
      <c r="D8" s="14" t="n">
        <v>0</v>
      </c>
      <c r="E8" s="14" t="n">
        <v>0</v>
      </c>
      <c r="F8" s="14" t="n">
        <v>0</v>
      </c>
      <c r="G8" s="14" t="n">
        <v>0</v>
      </c>
      <c r="H8" s="14" t="n">
        <v>1</v>
      </c>
      <c r="I8" s="14" t="n">
        <v>0</v>
      </c>
      <c r="J8" s="14" t="n">
        <v>1</v>
      </c>
      <c r="K8" s="14" t="n">
        <v>0</v>
      </c>
      <c r="L8" s="14" t="n">
        <v>0</v>
      </c>
    </row>
    <row r="9" customFormat="false" ht="13.8" hidden="false" customHeight="false" outlineLevel="0" collapsed="false">
      <c r="A9" s="15" t="s">
        <v>7</v>
      </c>
      <c r="B9" s="16" t="n">
        <f aca="false">SUM(B5:B8)</f>
        <v>46</v>
      </c>
      <c r="C9" s="16" t="n">
        <f aca="false">SUM(C5:C8)</f>
        <v>33</v>
      </c>
      <c r="D9" s="16" t="n">
        <v>26</v>
      </c>
      <c r="E9" s="16" t="n">
        <f aca="false">SUM(E5:E8)</f>
        <v>46</v>
      </c>
      <c r="F9" s="16" t="n">
        <f aca="false">SUM(F5:F8)</f>
        <v>31</v>
      </c>
      <c r="G9" s="16" t="n">
        <f aca="false">SUM(G5:G8)</f>
        <v>38</v>
      </c>
      <c r="H9" s="16" t="n">
        <v>32</v>
      </c>
      <c r="I9" s="16" t="n">
        <f aca="false">SUM(I5:I8)</f>
        <v>36</v>
      </c>
      <c r="J9" s="16" t="n">
        <f aca="false">SUM(J5:J8)</f>
        <v>26</v>
      </c>
      <c r="K9" s="17" t="n">
        <f aca="false">SUM(K5:K8)</f>
        <v>18</v>
      </c>
      <c r="L9" s="18" t="n">
        <f aca="false">SUM(L5:L8)</f>
        <v>30</v>
      </c>
    </row>
    <row r="10" customFormat="false" ht="13.8" hidden="false" customHeight="false" outlineLevel="0" collapsed="false">
      <c r="A10" s="19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2" customFormat="false" ht="13.8" hidden="false" customHeight="false" outlineLevel="0" collapsed="false">
      <c r="A12" s="2" t="s">
        <v>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1"/>
      <c r="N12" s="21"/>
      <c r="O12" s="21"/>
      <c r="P12" s="21"/>
    </row>
    <row r="13" customFormat="false" ht="13.8" hidden="false" customHeight="false" outlineLevel="0" collapsed="false">
      <c r="A13" s="4" t="s">
        <v>2</v>
      </c>
      <c r="B13" s="5" t="n">
        <v>2011</v>
      </c>
      <c r="C13" s="5" t="n">
        <v>2012</v>
      </c>
      <c r="D13" s="5" t="n">
        <v>2013</v>
      </c>
      <c r="E13" s="5" t="n">
        <v>2014</v>
      </c>
      <c r="F13" s="5" t="n">
        <v>2015</v>
      </c>
      <c r="G13" s="5" t="n">
        <v>2016</v>
      </c>
      <c r="H13" s="5" t="n">
        <v>2017</v>
      </c>
      <c r="I13" s="5" t="n">
        <v>2018</v>
      </c>
      <c r="J13" s="5" t="n">
        <v>2019</v>
      </c>
      <c r="K13" s="5" t="n">
        <v>2020</v>
      </c>
      <c r="L13" s="5" t="n">
        <v>2021</v>
      </c>
    </row>
    <row r="14" customFormat="false" ht="13.8" hidden="false" customHeight="false" outlineLevel="0" collapsed="false">
      <c r="A14" s="7" t="s">
        <v>3</v>
      </c>
      <c r="B14" s="8" t="n">
        <v>21</v>
      </c>
      <c r="C14" s="8" t="n">
        <v>16</v>
      </c>
      <c r="D14" s="8" t="n">
        <v>9</v>
      </c>
      <c r="E14" s="8" t="n">
        <v>16</v>
      </c>
      <c r="F14" s="8" t="n">
        <v>13</v>
      </c>
      <c r="G14" s="8" t="n">
        <v>15</v>
      </c>
      <c r="H14" s="8" t="n">
        <v>7</v>
      </c>
      <c r="I14" s="8" t="n">
        <v>10</v>
      </c>
      <c r="J14" s="8" t="n">
        <v>12</v>
      </c>
      <c r="K14" s="8" t="n">
        <v>6</v>
      </c>
      <c r="L14" s="8" t="n">
        <v>12</v>
      </c>
    </row>
    <row r="15" customFormat="false" ht="13.8" hidden="false" customHeight="false" outlineLevel="0" collapsed="false">
      <c r="A15" s="9" t="s">
        <v>4</v>
      </c>
      <c r="B15" s="10" t="n">
        <v>5</v>
      </c>
      <c r="C15" s="10" t="n">
        <v>6</v>
      </c>
      <c r="D15" s="10" t="n">
        <v>4</v>
      </c>
      <c r="E15" s="10" t="n">
        <v>6</v>
      </c>
      <c r="F15" s="10" t="n">
        <v>1</v>
      </c>
      <c r="G15" s="10" t="n">
        <v>6</v>
      </c>
      <c r="H15" s="10" t="n">
        <v>5</v>
      </c>
      <c r="I15" s="10" t="n">
        <v>7</v>
      </c>
      <c r="J15" s="10" t="n">
        <v>2</v>
      </c>
      <c r="K15" s="10" t="n">
        <v>5</v>
      </c>
      <c r="L15" s="10" t="n">
        <v>9</v>
      </c>
    </row>
    <row r="16" customFormat="false" ht="13.8" hidden="false" customHeight="false" outlineLevel="0" collapsed="false">
      <c r="A16" s="11" t="s">
        <v>5</v>
      </c>
      <c r="B16" s="12" t="n">
        <v>21</v>
      </c>
      <c r="C16" s="12" t="n">
        <v>17</v>
      </c>
      <c r="D16" s="12" t="n">
        <v>19</v>
      </c>
      <c r="E16" s="12" t="n">
        <v>25</v>
      </c>
      <c r="F16" s="12" t="n">
        <v>24</v>
      </c>
      <c r="G16" s="12" t="n">
        <v>18</v>
      </c>
      <c r="H16" s="12" t="n">
        <v>22</v>
      </c>
      <c r="I16" s="12" t="n">
        <v>20</v>
      </c>
      <c r="J16" s="12" t="n">
        <v>11</v>
      </c>
      <c r="K16" s="12" t="n">
        <v>9</v>
      </c>
      <c r="L16" s="12" t="n">
        <v>9</v>
      </c>
    </row>
    <row r="17" customFormat="false" ht="13.8" hidden="false" customHeight="false" outlineLevel="0" collapsed="false">
      <c r="A17" s="13" t="s">
        <v>6</v>
      </c>
      <c r="B17" s="14" t="n">
        <v>0</v>
      </c>
      <c r="C17" s="14" t="n">
        <v>0</v>
      </c>
      <c r="D17" s="14" t="n">
        <v>0</v>
      </c>
      <c r="E17" s="14" t="n">
        <v>0</v>
      </c>
      <c r="F17" s="14" t="n">
        <v>0</v>
      </c>
      <c r="G17" s="14" t="n">
        <v>0</v>
      </c>
      <c r="H17" s="14" t="n">
        <v>1</v>
      </c>
      <c r="I17" s="14" t="n">
        <v>0</v>
      </c>
      <c r="J17" s="14" t="n">
        <v>1</v>
      </c>
      <c r="K17" s="14" t="n">
        <v>0</v>
      </c>
      <c r="L17" s="14" t="n">
        <v>0</v>
      </c>
    </row>
    <row r="18" customFormat="false" ht="13.8" hidden="false" customHeight="false" outlineLevel="0" collapsed="false">
      <c r="A18" s="22" t="s">
        <v>7</v>
      </c>
      <c r="B18" s="18" t="n">
        <f aca="false">SUM(B14:B17)</f>
        <v>47</v>
      </c>
      <c r="C18" s="18" t="n">
        <f aca="false">SUM(C14:C17)</f>
        <v>39</v>
      </c>
      <c r="D18" s="18" t="n">
        <v>31</v>
      </c>
      <c r="E18" s="18" t="n">
        <f aca="false">SUM(E14:E17)</f>
        <v>47</v>
      </c>
      <c r="F18" s="18" t="n">
        <f aca="false">SUM(F14:F17)</f>
        <v>38</v>
      </c>
      <c r="G18" s="18" t="n">
        <f aca="false">SUM(G14:G17)</f>
        <v>39</v>
      </c>
      <c r="H18" s="18" t="n">
        <f aca="false">SUM(H14:H17)</f>
        <v>35</v>
      </c>
      <c r="I18" s="18" t="n">
        <f aca="false">SUM(I14:I17)</f>
        <v>37</v>
      </c>
      <c r="J18" s="18" t="n">
        <f aca="false">SUM(J14:J17)</f>
        <v>26</v>
      </c>
      <c r="K18" s="17" t="n">
        <f aca="false">SUM(K14:K17)</f>
        <v>20</v>
      </c>
      <c r="L18" s="18" t="n">
        <f aca="false">SUM(L14:L17)</f>
        <v>30</v>
      </c>
    </row>
    <row r="19" customFormat="false" ht="13.8" hidden="false" customHeight="false" outlineLevel="0" collapsed="false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</row>
    <row r="20" customFormat="false" ht="13.8" hidden="false" customHeight="false" outlineLevel="0" collapsed="false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customFormat="false" ht="21.6" hidden="false" customHeight="true" outlineLevel="0" collapsed="false">
      <c r="A21" s="25" t="s">
        <v>9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3" customFormat="false" ht="13.8" hidden="false" customHeight="false" outlineLevel="0" collapsed="false">
      <c r="A23" s="5" t="s">
        <v>10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26"/>
      <c r="O23" s="26"/>
      <c r="P23" s="26"/>
      <c r="Q23" s="26"/>
    </row>
    <row r="24" customFormat="false" ht="13.8" hidden="false" customHeight="false" outlineLevel="0" collapsed="false">
      <c r="A24" s="4"/>
      <c r="B24" s="5" t="n">
        <v>2019</v>
      </c>
      <c r="C24" s="5"/>
      <c r="D24" s="5"/>
      <c r="E24" s="5"/>
      <c r="F24" s="5" t="n">
        <v>2020</v>
      </c>
      <c r="G24" s="5"/>
      <c r="H24" s="5"/>
      <c r="I24" s="5"/>
      <c r="J24" s="5" t="n">
        <v>2021</v>
      </c>
      <c r="K24" s="5"/>
      <c r="L24" s="5"/>
      <c r="M24" s="5"/>
      <c r="N24" s="27" t="n">
        <v>2022</v>
      </c>
      <c r="O24" s="27"/>
      <c r="P24" s="27"/>
      <c r="Q24" s="27"/>
    </row>
    <row r="25" customFormat="false" ht="13.8" hidden="false" customHeight="false" outlineLevel="0" collapsed="false">
      <c r="A25" s="4" t="s">
        <v>11</v>
      </c>
      <c r="B25" s="4" t="s">
        <v>12</v>
      </c>
      <c r="C25" s="5" t="s">
        <v>13</v>
      </c>
      <c r="D25" s="4" t="s">
        <v>14</v>
      </c>
      <c r="E25" s="5" t="s">
        <v>13</v>
      </c>
      <c r="F25" s="4" t="s">
        <v>12</v>
      </c>
      <c r="G25" s="5" t="s">
        <v>13</v>
      </c>
      <c r="H25" s="4" t="s">
        <v>14</v>
      </c>
      <c r="I25" s="5" t="s">
        <v>13</v>
      </c>
      <c r="J25" s="4" t="s">
        <v>12</v>
      </c>
      <c r="K25" s="5" t="s">
        <v>13</v>
      </c>
      <c r="L25" s="4" t="s">
        <v>14</v>
      </c>
      <c r="M25" s="5" t="s">
        <v>13</v>
      </c>
      <c r="N25" s="4" t="s">
        <v>12</v>
      </c>
      <c r="O25" s="5" t="s">
        <v>13</v>
      </c>
      <c r="P25" s="4" t="s">
        <v>14</v>
      </c>
      <c r="Q25" s="5" t="s">
        <v>13</v>
      </c>
    </row>
    <row r="26" customFormat="false" ht="13.8" hidden="false" customHeight="false" outlineLevel="0" collapsed="false">
      <c r="A26" s="28" t="s">
        <v>15</v>
      </c>
      <c r="B26" s="29" t="n">
        <v>0</v>
      </c>
      <c r="C26" s="30" t="n">
        <f aca="false">B26/$B$38</f>
        <v>0</v>
      </c>
      <c r="D26" s="29" t="n">
        <v>0</v>
      </c>
      <c r="E26" s="30" t="n">
        <f aca="false">D26/$D$38</f>
        <v>0</v>
      </c>
      <c r="F26" s="29" t="n">
        <v>2</v>
      </c>
      <c r="G26" s="30" t="n">
        <f aca="false">F26/$F$38</f>
        <v>0.153846153846154</v>
      </c>
      <c r="H26" s="29" t="n">
        <v>2</v>
      </c>
      <c r="I26" s="30" t="n">
        <f aca="false">H26/$H$38</f>
        <v>0.133333333333333</v>
      </c>
      <c r="J26" s="29" t="n">
        <v>0</v>
      </c>
      <c r="K26" s="30" t="n">
        <f aca="false">J26/$J$38</f>
        <v>0</v>
      </c>
      <c r="L26" s="29" t="n">
        <v>0</v>
      </c>
      <c r="M26" s="30" t="n">
        <f aca="false">L26/$L$38</f>
        <v>0</v>
      </c>
      <c r="N26" s="29" t="n">
        <v>1</v>
      </c>
      <c r="O26" s="30" t="n">
        <f aca="false">N26/$N$38</f>
        <v>0.0476190476190476</v>
      </c>
      <c r="P26" s="29" t="n">
        <v>1</v>
      </c>
      <c r="Q26" s="31" t="n">
        <f aca="false">P26/$P$38</f>
        <v>0.0454545454545455</v>
      </c>
    </row>
    <row r="27" customFormat="false" ht="13.8" hidden="false" customHeight="false" outlineLevel="0" collapsed="false">
      <c r="A27" s="32" t="s">
        <v>16</v>
      </c>
      <c r="B27" s="33" t="n">
        <v>1</v>
      </c>
      <c r="C27" s="34" t="n">
        <f aca="false">B27/$B$38</f>
        <v>0.0833333333333333</v>
      </c>
      <c r="D27" s="33" t="n">
        <v>1</v>
      </c>
      <c r="E27" s="34" t="n">
        <f aca="false">D27/$D$38</f>
        <v>0.0833333333333333</v>
      </c>
      <c r="F27" s="33" t="n">
        <v>5</v>
      </c>
      <c r="G27" s="34" t="n">
        <f aca="false">F27/$F$38</f>
        <v>0.384615384615385</v>
      </c>
      <c r="H27" s="33" t="n">
        <v>5</v>
      </c>
      <c r="I27" s="34" t="n">
        <f aca="false">H27/$H$38</f>
        <v>0.333333333333333</v>
      </c>
      <c r="J27" s="33" t="n">
        <v>3</v>
      </c>
      <c r="K27" s="34" t="n">
        <f aca="false">J27/$J$38</f>
        <v>0.2</v>
      </c>
      <c r="L27" s="33" t="n">
        <v>3</v>
      </c>
      <c r="M27" s="34" t="n">
        <f aca="false">L27/$L$38</f>
        <v>0.2</v>
      </c>
      <c r="N27" s="35" t="n">
        <v>5</v>
      </c>
      <c r="O27" s="36" t="n">
        <f aca="false">N27/$N$38</f>
        <v>0.238095238095238</v>
      </c>
      <c r="P27" s="35" t="n">
        <v>5</v>
      </c>
      <c r="Q27" s="37" t="n">
        <f aca="false">P27/$P$38</f>
        <v>0.227272727272727</v>
      </c>
    </row>
    <row r="28" customFormat="false" ht="13.8" hidden="false" customHeight="false" outlineLevel="0" collapsed="false">
      <c r="A28" s="28" t="s">
        <v>17</v>
      </c>
      <c r="B28" s="29" t="n">
        <v>1</v>
      </c>
      <c r="C28" s="30" t="n">
        <f aca="false">B28/$B$38</f>
        <v>0.0833333333333333</v>
      </c>
      <c r="D28" s="29" t="n">
        <v>1</v>
      </c>
      <c r="E28" s="30" t="n">
        <f aca="false">D28/$D$38</f>
        <v>0.0833333333333333</v>
      </c>
      <c r="F28" s="29" t="n">
        <v>0</v>
      </c>
      <c r="G28" s="30" t="n">
        <f aca="false">F28/$F$38</f>
        <v>0</v>
      </c>
      <c r="H28" s="29" t="n">
        <v>0</v>
      </c>
      <c r="I28" s="30" t="n">
        <f aca="false">H28/$H$38</f>
        <v>0</v>
      </c>
      <c r="J28" s="29" t="n">
        <v>2</v>
      </c>
      <c r="K28" s="30" t="n">
        <f aca="false">J28/$J$38</f>
        <v>0.133333333333333</v>
      </c>
      <c r="L28" s="29" t="n">
        <v>2</v>
      </c>
      <c r="M28" s="30" t="n">
        <f aca="false">L28/$L$38</f>
        <v>0.133333333333333</v>
      </c>
      <c r="N28" s="29" t="n">
        <v>2</v>
      </c>
      <c r="O28" s="30" t="n">
        <f aca="false">N28/$N$38</f>
        <v>0.0952380952380952</v>
      </c>
      <c r="P28" s="29" t="n">
        <v>2</v>
      </c>
      <c r="Q28" s="31" t="n">
        <f aca="false">P28/$P$38</f>
        <v>0.0909090909090909</v>
      </c>
    </row>
    <row r="29" customFormat="false" ht="13.8" hidden="false" customHeight="false" outlineLevel="0" collapsed="false">
      <c r="A29" s="13" t="s">
        <v>18</v>
      </c>
      <c r="B29" s="14" t="n">
        <v>0</v>
      </c>
      <c r="C29" s="34" t="n">
        <f aca="false">B29/$B$38</f>
        <v>0</v>
      </c>
      <c r="D29" s="14" t="n">
        <v>0</v>
      </c>
      <c r="E29" s="34" t="n">
        <f aca="false">D29/$D$38</f>
        <v>0</v>
      </c>
      <c r="F29" s="14" t="n">
        <v>0</v>
      </c>
      <c r="G29" s="34" t="n">
        <f aca="false">F29/$F$38</f>
        <v>0</v>
      </c>
      <c r="H29" s="14" t="n">
        <v>0</v>
      </c>
      <c r="I29" s="34" t="n">
        <f aca="false">H29/$H$38</f>
        <v>0</v>
      </c>
      <c r="J29" s="14" t="n">
        <v>1</v>
      </c>
      <c r="K29" s="34" t="n">
        <f aca="false">J29/$J$38</f>
        <v>0.0666666666666667</v>
      </c>
      <c r="L29" s="14" t="n">
        <v>1</v>
      </c>
      <c r="M29" s="34" t="n">
        <f aca="false">L29/$L$38</f>
        <v>0.0666666666666667</v>
      </c>
      <c r="N29" s="35" t="n">
        <v>1</v>
      </c>
      <c r="O29" s="36" t="n">
        <f aca="false">N29/$N$38</f>
        <v>0.0476190476190476</v>
      </c>
      <c r="P29" s="35" t="n">
        <v>1</v>
      </c>
      <c r="Q29" s="37" t="n">
        <f aca="false">P29/$P$38</f>
        <v>0.0454545454545455</v>
      </c>
    </row>
    <row r="30" customFormat="false" ht="13.8" hidden="false" customHeight="false" outlineLevel="0" collapsed="false">
      <c r="A30" s="38" t="s">
        <v>19</v>
      </c>
      <c r="B30" s="39" t="n">
        <v>4</v>
      </c>
      <c r="C30" s="30" t="n">
        <f aca="false">B30/$B$38</f>
        <v>0.333333333333333</v>
      </c>
      <c r="D30" s="39" t="n">
        <v>4</v>
      </c>
      <c r="E30" s="30" t="n">
        <f aca="false">D30/$D$38</f>
        <v>0.333333333333333</v>
      </c>
      <c r="F30" s="39" t="n">
        <v>4</v>
      </c>
      <c r="G30" s="30" t="n">
        <f aca="false">F30/$F$38</f>
        <v>0.307692307692308</v>
      </c>
      <c r="H30" s="39" t="n">
        <v>6</v>
      </c>
      <c r="I30" s="30" t="n">
        <f aca="false">H30/$H$38</f>
        <v>0.4</v>
      </c>
      <c r="J30" s="39" t="n">
        <v>6</v>
      </c>
      <c r="K30" s="30" t="n">
        <f aca="false">J30/$J$38</f>
        <v>0.4</v>
      </c>
      <c r="L30" s="39" t="n">
        <v>6</v>
      </c>
      <c r="M30" s="30" t="n">
        <f aca="false">L30/$L$38</f>
        <v>0.4</v>
      </c>
      <c r="N30" s="29" t="n">
        <v>4</v>
      </c>
      <c r="O30" s="30" t="n">
        <f aca="false">N30/$N$38</f>
        <v>0.19047619047619</v>
      </c>
      <c r="P30" s="29" t="n">
        <v>4</v>
      </c>
      <c r="Q30" s="31" t="n">
        <f aca="false">P30/$P$38</f>
        <v>0.181818181818182</v>
      </c>
    </row>
    <row r="31" customFormat="false" ht="13.8" hidden="false" customHeight="false" outlineLevel="0" collapsed="false">
      <c r="A31" s="13" t="s">
        <v>20</v>
      </c>
      <c r="B31" s="14" t="n">
        <v>5</v>
      </c>
      <c r="C31" s="34" t="n">
        <f aca="false">B31/$B$38</f>
        <v>0.416666666666667</v>
      </c>
      <c r="D31" s="14" t="n">
        <v>5</v>
      </c>
      <c r="E31" s="34" t="n">
        <f aca="false">D31/$D$38</f>
        <v>0.416666666666667</v>
      </c>
      <c r="F31" s="14" t="n">
        <v>0</v>
      </c>
      <c r="G31" s="34" t="n">
        <f aca="false">F31/$F$38</f>
        <v>0</v>
      </c>
      <c r="H31" s="14" t="n">
        <v>0</v>
      </c>
      <c r="I31" s="34" t="n">
        <f aca="false">H31/$H$38</f>
        <v>0</v>
      </c>
      <c r="J31" s="14" t="n">
        <v>2</v>
      </c>
      <c r="K31" s="34" t="n">
        <f aca="false">J31/$J$38</f>
        <v>0.133333333333333</v>
      </c>
      <c r="L31" s="14" t="n">
        <v>2</v>
      </c>
      <c r="M31" s="34" t="n">
        <f aca="false">L31/$L$38</f>
        <v>0.133333333333333</v>
      </c>
      <c r="N31" s="35" t="n">
        <v>3</v>
      </c>
      <c r="O31" s="36" t="n">
        <f aca="false">N31/$N$38</f>
        <v>0.142857142857143</v>
      </c>
      <c r="P31" s="35" t="n">
        <v>3</v>
      </c>
      <c r="Q31" s="37" t="n">
        <f aca="false">P31/$P$38</f>
        <v>0.136363636363636</v>
      </c>
    </row>
    <row r="32" customFormat="false" ht="13.8" hidden="false" customHeight="false" outlineLevel="0" collapsed="false">
      <c r="A32" s="28" t="s">
        <v>21</v>
      </c>
      <c r="B32" s="29" t="n">
        <v>0</v>
      </c>
      <c r="C32" s="30" t="n">
        <f aca="false">B32/$B$38</f>
        <v>0</v>
      </c>
      <c r="D32" s="29" t="n">
        <v>0</v>
      </c>
      <c r="E32" s="30" t="n">
        <f aca="false">D32/$D$38</f>
        <v>0</v>
      </c>
      <c r="F32" s="29" t="n">
        <v>1</v>
      </c>
      <c r="G32" s="30" t="n">
        <f aca="false">F32/$F$38</f>
        <v>0.0769230769230769</v>
      </c>
      <c r="H32" s="29" t="n">
        <v>1</v>
      </c>
      <c r="I32" s="30" t="n">
        <f aca="false">H32/$H$38</f>
        <v>0.0666666666666667</v>
      </c>
      <c r="J32" s="29" t="n">
        <v>0</v>
      </c>
      <c r="K32" s="30" t="n">
        <f aca="false">J32/$J$38</f>
        <v>0</v>
      </c>
      <c r="L32" s="29" t="n">
        <v>0</v>
      </c>
      <c r="M32" s="30" t="n">
        <f aca="false">L32/$L$38</f>
        <v>0</v>
      </c>
      <c r="N32" s="29" t="n">
        <v>3</v>
      </c>
      <c r="O32" s="30" t="n">
        <f aca="false">N32/$N$38</f>
        <v>0.142857142857143</v>
      </c>
      <c r="P32" s="29" t="n">
        <v>3</v>
      </c>
      <c r="Q32" s="31" t="n">
        <f aca="false">P32/$P$38</f>
        <v>0.136363636363636</v>
      </c>
    </row>
    <row r="33" customFormat="false" ht="13.8" hidden="false" customHeight="false" outlineLevel="0" collapsed="false">
      <c r="A33" s="13" t="s">
        <v>22</v>
      </c>
      <c r="B33" s="14" t="n">
        <v>1</v>
      </c>
      <c r="C33" s="34" t="n">
        <f aca="false">B33/$B$38</f>
        <v>0.0833333333333333</v>
      </c>
      <c r="D33" s="14" t="n">
        <v>1</v>
      </c>
      <c r="E33" s="34" t="n">
        <f aca="false">D33/$D$38</f>
        <v>0.0833333333333333</v>
      </c>
      <c r="F33" s="14" t="n">
        <v>1</v>
      </c>
      <c r="G33" s="34" t="n">
        <f aca="false">F33/$F$38</f>
        <v>0.0769230769230769</v>
      </c>
      <c r="H33" s="14" t="n">
        <v>1</v>
      </c>
      <c r="I33" s="34" t="n">
        <f aca="false">H33/$H$38</f>
        <v>0.0666666666666667</v>
      </c>
      <c r="J33" s="14" t="n">
        <v>1</v>
      </c>
      <c r="K33" s="34" t="n">
        <f aca="false">J33/$J$38</f>
        <v>0.0666666666666667</v>
      </c>
      <c r="L33" s="14" t="n">
        <v>1</v>
      </c>
      <c r="M33" s="34" t="n">
        <f aca="false">L33/$L$38</f>
        <v>0.0666666666666667</v>
      </c>
      <c r="N33" s="35" t="n">
        <v>1</v>
      </c>
      <c r="O33" s="36" t="n">
        <f aca="false">N33/$N$38</f>
        <v>0.0476190476190476</v>
      </c>
      <c r="P33" s="35" t="n">
        <v>2</v>
      </c>
      <c r="Q33" s="37" t="n">
        <f aca="false">P33/$P$38</f>
        <v>0.0909090909090909</v>
      </c>
    </row>
    <row r="34" customFormat="false" ht="13.8" hidden="false" customHeight="false" outlineLevel="0" collapsed="false">
      <c r="A34" s="38" t="s">
        <v>23</v>
      </c>
      <c r="B34" s="39"/>
      <c r="C34" s="30"/>
      <c r="D34" s="39"/>
      <c r="E34" s="30"/>
      <c r="F34" s="39"/>
      <c r="G34" s="30"/>
      <c r="H34" s="39"/>
      <c r="I34" s="30"/>
      <c r="J34" s="39"/>
      <c r="K34" s="30"/>
      <c r="L34" s="39"/>
      <c r="M34" s="30"/>
      <c r="N34" s="29" t="n">
        <v>1</v>
      </c>
      <c r="O34" s="30" t="n">
        <f aca="false">N34/$N$38</f>
        <v>0.0476190476190476</v>
      </c>
      <c r="P34" s="29" t="n">
        <v>1</v>
      </c>
      <c r="Q34" s="31" t="n">
        <f aca="false">P34/$P$38</f>
        <v>0.0454545454545455</v>
      </c>
    </row>
    <row r="35" customFormat="false" ht="13.8" hidden="false" customHeight="false" outlineLevel="0" collapsed="false">
      <c r="A35" s="32" t="s">
        <v>24</v>
      </c>
      <c r="B35" s="33"/>
      <c r="C35" s="34"/>
      <c r="D35" s="33"/>
      <c r="E35" s="34"/>
      <c r="F35" s="33"/>
      <c r="G35" s="34"/>
      <c r="H35" s="33"/>
      <c r="I35" s="34"/>
      <c r="J35" s="33"/>
      <c r="K35" s="34"/>
      <c r="L35" s="33"/>
      <c r="M35" s="34"/>
      <c r="N35" s="35"/>
      <c r="O35" s="36"/>
      <c r="P35" s="35"/>
      <c r="Q35" s="37"/>
    </row>
    <row r="36" customFormat="false" ht="13.8" hidden="false" customHeight="false" outlineLevel="0" collapsed="false">
      <c r="A36" s="38" t="s">
        <v>25</v>
      </c>
      <c r="B36" s="29"/>
      <c r="C36" s="30"/>
      <c r="D36" s="29"/>
      <c r="E36" s="30"/>
      <c r="F36" s="29"/>
      <c r="G36" s="30"/>
      <c r="H36" s="29"/>
      <c r="I36" s="30"/>
      <c r="J36" s="29"/>
      <c r="K36" s="30"/>
      <c r="L36" s="29"/>
      <c r="M36" s="30"/>
      <c r="N36" s="29"/>
      <c r="O36" s="30"/>
      <c r="P36" s="29"/>
      <c r="Q36" s="31"/>
    </row>
    <row r="37" customFormat="false" ht="13.8" hidden="false" customHeight="false" outlineLevel="0" collapsed="false">
      <c r="A37" s="32" t="s">
        <v>26</v>
      </c>
      <c r="B37" s="33"/>
      <c r="C37" s="34"/>
      <c r="D37" s="33"/>
      <c r="E37" s="34"/>
      <c r="F37" s="33"/>
      <c r="G37" s="34"/>
      <c r="H37" s="33"/>
      <c r="I37" s="34"/>
      <c r="J37" s="33"/>
      <c r="K37" s="34"/>
      <c r="L37" s="33"/>
      <c r="M37" s="34"/>
      <c r="N37" s="35"/>
      <c r="O37" s="36"/>
      <c r="P37" s="35"/>
      <c r="Q37" s="37"/>
    </row>
    <row r="38" customFormat="false" ht="13.8" hidden="false" customHeight="false" outlineLevel="0" collapsed="false">
      <c r="A38" s="22" t="s">
        <v>7</v>
      </c>
      <c r="B38" s="18" t="n">
        <f aca="false">SUM(B26:B37)</f>
        <v>12</v>
      </c>
      <c r="C38" s="40" t="n">
        <f aca="false">B38/$B$38</f>
        <v>1</v>
      </c>
      <c r="D38" s="18" t="n">
        <f aca="false">SUM(D25:D37)</f>
        <v>12</v>
      </c>
      <c r="E38" s="40" t="n">
        <f aca="false">D38/$D$38</f>
        <v>1</v>
      </c>
      <c r="F38" s="17" t="n">
        <f aca="false">SUM(F26:F37)</f>
        <v>13</v>
      </c>
      <c r="G38" s="40" t="n">
        <f aca="false">F38/$F$38</f>
        <v>1</v>
      </c>
      <c r="H38" s="17" t="n">
        <f aca="false">SUM(H26:H37)</f>
        <v>15</v>
      </c>
      <c r="I38" s="40" t="n">
        <f aca="false">H38/$H$38</f>
        <v>1</v>
      </c>
      <c r="J38" s="17" t="n">
        <f aca="false">SUM(J26:J37)</f>
        <v>15</v>
      </c>
      <c r="K38" s="40" t="n">
        <f aca="false">J38/$J$38</f>
        <v>1</v>
      </c>
      <c r="L38" s="17" t="n">
        <f aca="false">SUM(L26:L37)</f>
        <v>15</v>
      </c>
      <c r="M38" s="40" t="n">
        <f aca="false">L38/$L$38</f>
        <v>1</v>
      </c>
      <c r="N38" s="41" t="n">
        <f aca="false">SUM(N26:N37)</f>
        <v>21</v>
      </c>
      <c r="O38" s="40" t="n">
        <f aca="false">N38/$N$38</f>
        <v>1</v>
      </c>
      <c r="P38" s="41" t="n">
        <f aca="false">SUM(P26:P37)</f>
        <v>22</v>
      </c>
      <c r="Q38" s="42" t="n">
        <f aca="false">P38/$P$38</f>
        <v>1</v>
      </c>
    </row>
    <row r="39" customFormat="false" ht="13.8" hidden="false" customHeight="false" outlineLevel="0" collapsed="false">
      <c r="A39" s="43"/>
      <c r="B39" s="44"/>
      <c r="C39" s="45"/>
      <c r="D39" s="44"/>
      <c r="E39" s="45"/>
      <c r="F39" s="44"/>
      <c r="G39" s="45"/>
      <c r="H39" s="44"/>
      <c r="I39" s="45"/>
      <c r="J39" s="44"/>
      <c r="K39" s="45"/>
      <c r="L39" s="44"/>
      <c r="M39" s="45"/>
      <c r="N39" s="14"/>
      <c r="O39" s="14"/>
      <c r="P39" s="14"/>
      <c r="Q39" s="46"/>
    </row>
    <row r="40" customFormat="false" ht="13.8" hidden="false" customHeight="false" outlineLevel="0" collapsed="false">
      <c r="A40" s="43"/>
      <c r="B40" s="44"/>
      <c r="C40" s="45"/>
      <c r="D40" s="44"/>
      <c r="E40" s="45"/>
      <c r="F40" s="44"/>
      <c r="G40" s="45"/>
      <c r="H40" s="44"/>
      <c r="I40" s="45"/>
      <c r="J40" s="44"/>
      <c r="K40" s="45"/>
      <c r="L40" s="44"/>
      <c r="M40" s="45"/>
      <c r="N40" s="14"/>
      <c r="O40" s="14"/>
      <c r="P40" s="14"/>
      <c r="Q40" s="46"/>
    </row>
    <row r="41" customFormat="false" ht="23.85" hidden="false" customHeight="true" outlineLevel="0" collapsed="false">
      <c r="A41" s="47" t="s">
        <v>27</v>
      </c>
      <c r="B41" s="47"/>
      <c r="C41" s="47"/>
      <c r="D41" s="47"/>
      <c r="E41" s="47"/>
      <c r="F41" s="44"/>
      <c r="G41" s="45"/>
      <c r="H41" s="44"/>
      <c r="I41" s="45"/>
      <c r="J41" s="44"/>
      <c r="K41" s="45"/>
      <c r="L41" s="44"/>
      <c r="M41" s="45"/>
      <c r="N41" s="14"/>
      <c r="O41" s="14"/>
      <c r="P41" s="14"/>
      <c r="Q41" s="46"/>
    </row>
    <row r="42" customFormat="false" ht="13.8" hidden="false" customHeight="false" outlineLevel="0" collapsed="false">
      <c r="A42" s="4" t="s">
        <v>2</v>
      </c>
      <c r="B42" s="48" t="s">
        <v>28</v>
      </c>
      <c r="C42" s="48"/>
      <c r="D42" s="48" t="s">
        <v>29</v>
      </c>
      <c r="E42" s="5" t="s">
        <v>13</v>
      </c>
      <c r="F42" s="44"/>
      <c r="G42" s="45"/>
      <c r="H42" s="44"/>
      <c r="I42" s="45"/>
      <c r="J42" s="44"/>
      <c r="K42" s="45"/>
      <c r="L42" s="44"/>
      <c r="M42" s="45"/>
      <c r="N42" s="14"/>
      <c r="O42" s="14"/>
      <c r="P42" s="14"/>
      <c r="Q42" s="46"/>
    </row>
    <row r="43" customFormat="false" ht="13.8" hidden="false" customHeight="false" outlineLevel="0" collapsed="false">
      <c r="A43" s="7" t="s">
        <v>3</v>
      </c>
      <c r="B43" s="49" t="n">
        <v>4</v>
      </c>
      <c r="C43" s="50" t="n">
        <f aca="false">B43/$B$47</f>
        <v>0.19047619047619</v>
      </c>
      <c r="D43" s="49" t="n">
        <v>4</v>
      </c>
      <c r="E43" s="50" t="n">
        <f aca="false">D43/$D$47</f>
        <v>0.181818181818182</v>
      </c>
      <c r="F43" s="44"/>
      <c r="G43" s="45"/>
      <c r="H43" s="44"/>
      <c r="I43" s="45"/>
      <c r="J43" s="44"/>
      <c r="K43" s="45"/>
      <c r="L43" s="44"/>
      <c r="M43" s="45"/>
      <c r="N43" s="14"/>
      <c r="O43" s="14"/>
      <c r="P43" s="14"/>
      <c r="Q43" s="46"/>
    </row>
    <row r="44" customFormat="false" ht="13.8" hidden="false" customHeight="false" outlineLevel="0" collapsed="false">
      <c r="A44" s="9" t="s">
        <v>4</v>
      </c>
      <c r="B44" s="51" t="n">
        <v>8</v>
      </c>
      <c r="C44" s="52" t="n">
        <f aca="false">B44/$B$47</f>
        <v>0.380952380952381</v>
      </c>
      <c r="D44" s="51" t="n">
        <v>8</v>
      </c>
      <c r="E44" s="52" t="n">
        <f aca="false">D44/$D$47</f>
        <v>0.363636363636364</v>
      </c>
      <c r="F44" s="44"/>
      <c r="G44" s="45"/>
      <c r="H44" s="44"/>
      <c r="I44" s="45"/>
      <c r="J44" s="44"/>
      <c r="K44" s="45"/>
      <c r="L44" s="44"/>
      <c r="M44" s="45"/>
      <c r="N44" s="14"/>
      <c r="O44" s="14"/>
      <c r="P44" s="14"/>
      <c r="Q44" s="46"/>
    </row>
    <row r="45" customFormat="false" ht="13.8" hidden="false" customHeight="false" outlineLevel="0" collapsed="false">
      <c r="A45" s="11" t="s">
        <v>5</v>
      </c>
      <c r="B45" s="53" t="n">
        <v>9</v>
      </c>
      <c r="C45" s="54" t="n">
        <f aca="false">B45/$B$47</f>
        <v>0.428571428571429</v>
      </c>
      <c r="D45" s="53" t="n">
        <v>10</v>
      </c>
      <c r="E45" s="54" t="n">
        <f aca="false">D45/$D$47</f>
        <v>0.454545454545455</v>
      </c>
      <c r="F45" s="44"/>
      <c r="G45" s="45"/>
      <c r="H45" s="44"/>
      <c r="I45" s="45"/>
      <c r="J45" s="44"/>
      <c r="K45" s="45"/>
      <c r="L45" s="44"/>
      <c r="M45" s="45"/>
      <c r="N45" s="14"/>
      <c r="O45" s="14"/>
      <c r="P45" s="14"/>
      <c r="Q45" s="46"/>
    </row>
    <row r="46" customFormat="false" ht="13.8" hidden="false" customHeight="false" outlineLevel="0" collapsed="false">
      <c r="A46" s="13" t="s">
        <v>6</v>
      </c>
      <c r="B46" s="55" t="n">
        <v>0</v>
      </c>
      <c r="C46" s="56" t="n">
        <f aca="false">B46/$B$47</f>
        <v>0</v>
      </c>
      <c r="D46" s="55" t="n">
        <v>0</v>
      </c>
      <c r="E46" s="56" t="n">
        <f aca="false">D46/$D$47</f>
        <v>0</v>
      </c>
      <c r="F46" s="44"/>
      <c r="G46" s="45"/>
      <c r="H46" s="44"/>
      <c r="I46" s="45"/>
      <c r="J46" s="44"/>
      <c r="K46" s="45"/>
      <c r="L46" s="44"/>
      <c r="M46" s="45"/>
      <c r="N46" s="14"/>
      <c r="O46" s="14"/>
      <c r="P46" s="14"/>
      <c r="Q46" s="46"/>
    </row>
    <row r="47" customFormat="false" ht="13.8" hidden="false" customHeight="false" outlineLevel="0" collapsed="false">
      <c r="A47" s="57" t="s">
        <v>7</v>
      </c>
      <c r="B47" s="17" t="n">
        <f aca="false">SUM(B43:B46)</f>
        <v>21</v>
      </c>
      <c r="C47" s="58" t="n">
        <f aca="false">B47/$B$47</f>
        <v>1</v>
      </c>
      <c r="D47" s="17" t="n">
        <f aca="false">SUM(D43:D46)</f>
        <v>22</v>
      </c>
      <c r="E47" s="58" t="n">
        <f aca="false">D47/$D$47</f>
        <v>1</v>
      </c>
      <c r="F47" s="44"/>
      <c r="G47" s="45"/>
      <c r="H47" s="44"/>
      <c r="I47" s="45"/>
      <c r="J47" s="44"/>
      <c r="K47" s="45"/>
      <c r="L47" s="44"/>
      <c r="M47" s="45"/>
      <c r="N47" s="14"/>
      <c r="O47" s="14"/>
      <c r="P47" s="14"/>
      <c r="Q47" s="46"/>
    </row>
    <row r="50" customFormat="false" ht="13.8" hidden="false" customHeight="false" outlineLevel="0" collapsed="false">
      <c r="A50" s="59" t="s">
        <v>30</v>
      </c>
      <c r="B50" s="59"/>
      <c r="C50" s="59"/>
      <c r="D50" s="59"/>
      <c r="G50" s="59" t="s">
        <v>31</v>
      </c>
      <c r="H50" s="59"/>
      <c r="I50" s="59"/>
      <c r="J50" s="59"/>
    </row>
    <row r="51" customFormat="false" ht="13.8" hidden="false" customHeight="false" outlineLevel="0" collapsed="false">
      <c r="A51" s="59" t="n">
        <v>2022</v>
      </c>
      <c r="B51" s="59"/>
      <c r="C51" s="59"/>
      <c r="D51" s="59"/>
      <c r="G51" s="59" t="n">
        <v>2022</v>
      </c>
      <c r="H51" s="59"/>
      <c r="I51" s="59"/>
      <c r="J51" s="59"/>
    </row>
    <row r="52" customFormat="false" ht="13.8" hidden="false" customHeight="false" outlineLevel="0" collapsed="false">
      <c r="A52" s="60" t="s">
        <v>32</v>
      </c>
      <c r="B52" s="60"/>
      <c r="C52" s="29" t="n">
        <v>6</v>
      </c>
      <c r="D52" s="30" t="n">
        <f aca="false">C52/$C$62</f>
        <v>0.285714285714286</v>
      </c>
      <c r="G52" s="61" t="s">
        <v>33</v>
      </c>
      <c r="H52" s="61"/>
      <c r="I52" s="29" t="n">
        <v>4</v>
      </c>
      <c r="J52" s="31" t="n">
        <f aca="false">I52/$I$60</f>
        <v>0.181818181818182</v>
      </c>
    </row>
    <row r="53" customFormat="false" ht="13.8" hidden="false" customHeight="false" outlineLevel="0" collapsed="false">
      <c r="A53" s="62" t="s">
        <v>34</v>
      </c>
      <c r="B53" s="62"/>
      <c r="C53" s="35" t="n">
        <v>0</v>
      </c>
      <c r="D53" s="36" t="n">
        <f aca="false">C53/$C$62</f>
        <v>0</v>
      </c>
      <c r="G53" s="63" t="s">
        <v>35</v>
      </c>
      <c r="H53" s="63"/>
      <c r="I53" s="14" t="n">
        <v>4</v>
      </c>
      <c r="J53" s="37" t="n">
        <f aca="false">I53/$I$60</f>
        <v>0.181818181818182</v>
      </c>
    </row>
    <row r="54" customFormat="false" ht="13.8" hidden="false" customHeight="false" outlineLevel="0" collapsed="false">
      <c r="A54" s="60" t="s">
        <v>36</v>
      </c>
      <c r="B54" s="60"/>
      <c r="C54" s="29" t="n">
        <v>1</v>
      </c>
      <c r="D54" s="30" t="n">
        <f aca="false">C54/$C$62</f>
        <v>0.0476190476190476</v>
      </c>
      <c r="G54" s="64" t="s">
        <v>37</v>
      </c>
      <c r="H54" s="64"/>
      <c r="I54" s="29" t="n">
        <v>5</v>
      </c>
      <c r="J54" s="31" t="n">
        <f aca="false">I54/$I$60</f>
        <v>0.227272727272727</v>
      </c>
      <c r="T54" s="62"/>
      <c r="U54" s="62"/>
    </row>
    <row r="55" customFormat="false" ht="13.8" hidden="false" customHeight="false" outlineLevel="0" collapsed="false">
      <c r="A55" s="65" t="s">
        <v>38</v>
      </c>
      <c r="B55" s="65"/>
      <c r="C55" s="14" t="n">
        <v>4</v>
      </c>
      <c r="D55" s="36" t="n">
        <f aca="false">C55/$C$62</f>
        <v>0.19047619047619</v>
      </c>
      <c r="G55" s="63" t="s">
        <v>39</v>
      </c>
      <c r="H55" s="63"/>
      <c r="I55" s="14" t="n">
        <v>0</v>
      </c>
      <c r="J55" s="37" t="n">
        <f aca="false">I55/$I$60</f>
        <v>0</v>
      </c>
      <c r="T55" s="62"/>
      <c r="U55" s="62"/>
    </row>
    <row r="56" customFormat="false" ht="13.8" hidden="false" customHeight="false" outlineLevel="0" collapsed="false">
      <c r="A56" s="66" t="s">
        <v>40</v>
      </c>
      <c r="B56" s="66"/>
      <c r="C56" s="29" t="n">
        <v>5</v>
      </c>
      <c r="D56" s="30" t="n">
        <f aca="false">C56/$C$62</f>
        <v>0.238095238095238</v>
      </c>
      <c r="G56" s="64" t="s">
        <v>41</v>
      </c>
      <c r="H56" s="64"/>
      <c r="I56" s="29" t="n">
        <v>6</v>
      </c>
      <c r="J56" s="31" t="n">
        <f aca="false">I56/$I$60</f>
        <v>0.272727272727273</v>
      </c>
      <c r="T56" s="62"/>
      <c r="U56" s="62"/>
    </row>
    <row r="57" customFormat="false" ht="13.8" hidden="false" customHeight="false" outlineLevel="0" collapsed="false">
      <c r="A57" s="62" t="s">
        <v>42</v>
      </c>
      <c r="B57" s="62"/>
      <c r="C57" s="14" t="n">
        <v>2</v>
      </c>
      <c r="D57" s="36" t="n">
        <f aca="false">C57/$C$62</f>
        <v>0.0952380952380952</v>
      </c>
      <c r="G57" s="67" t="s">
        <v>43</v>
      </c>
      <c r="H57" s="67"/>
      <c r="I57" s="14" t="n">
        <v>2</v>
      </c>
      <c r="J57" s="37" t="n">
        <f aca="false">I57/$I$60</f>
        <v>0.0909090909090909</v>
      </c>
      <c r="T57" s="65"/>
      <c r="U57" s="65"/>
    </row>
    <row r="58" customFormat="false" ht="13.8" hidden="false" customHeight="false" outlineLevel="0" collapsed="false">
      <c r="A58" s="66" t="s">
        <v>44</v>
      </c>
      <c r="B58" s="66"/>
      <c r="C58" s="29" t="n">
        <v>3</v>
      </c>
      <c r="D58" s="30" t="n">
        <f aca="false">C58/$C$62</f>
        <v>0.142857142857143</v>
      </c>
      <c r="G58" s="61" t="s">
        <v>45</v>
      </c>
      <c r="H58" s="61"/>
      <c r="I58" s="29" t="n">
        <v>0</v>
      </c>
      <c r="J58" s="31" t="n">
        <f aca="false">I58/$I$60</f>
        <v>0</v>
      </c>
      <c r="T58" s="65"/>
      <c r="U58" s="65"/>
    </row>
    <row r="59" customFormat="false" ht="13.8" hidden="false" customHeight="false" outlineLevel="0" collapsed="false">
      <c r="A59" s="65" t="s">
        <v>46</v>
      </c>
      <c r="B59" s="65"/>
      <c r="C59" s="14" t="n">
        <v>0</v>
      </c>
      <c r="D59" s="36" t="n">
        <f aca="false">C59/$C$62</f>
        <v>0</v>
      </c>
      <c r="G59" s="63" t="s">
        <v>47</v>
      </c>
      <c r="H59" s="63"/>
      <c r="I59" s="14" t="n">
        <v>1</v>
      </c>
      <c r="J59" s="37" t="n">
        <f aca="false">I59/$I$60</f>
        <v>0.0454545454545455</v>
      </c>
      <c r="T59" s="62"/>
      <c r="U59" s="62"/>
    </row>
    <row r="60" customFormat="false" ht="13.8" hidden="false" customHeight="false" outlineLevel="0" collapsed="false">
      <c r="A60" s="66" t="s">
        <v>48</v>
      </c>
      <c r="B60" s="66"/>
      <c r="C60" s="29" t="n">
        <v>0</v>
      </c>
      <c r="D60" s="30" t="n">
        <f aca="false">C60/$C$62</f>
        <v>0</v>
      </c>
      <c r="G60" s="68" t="s">
        <v>7</v>
      </c>
      <c r="H60" s="69"/>
      <c r="I60" s="70" t="n">
        <f aca="false">SUM(I52:I59)</f>
        <v>22</v>
      </c>
      <c r="J60" s="42" t="n">
        <f aca="false">I60/$I$60</f>
        <v>1</v>
      </c>
      <c r="T60" s="65"/>
      <c r="U60" s="65"/>
    </row>
    <row r="61" customFormat="false" ht="13.8" hidden="false" customHeight="false" outlineLevel="0" collapsed="false">
      <c r="A61" s="65" t="s">
        <v>6</v>
      </c>
      <c r="B61" s="65"/>
      <c r="C61" s="14" t="n">
        <v>0</v>
      </c>
      <c r="D61" s="36" t="n">
        <f aca="false">C61/$C$62</f>
        <v>0</v>
      </c>
      <c r="G61" s="65"/>
      <c r="H61" s="65"/>
      <c r="I61" s="46"/>
      <c r="J61" s="46"/>
      <c r="T61" s="65"/>
      <c r="U61" s="65"/>
    </row>
    <row r="62" customFormat="false" ht="13.8" hidden="false" customHeight="false" outlineLevel="0" collapsed="false">
      <c r="A62" s="68" t="s">
        <v>7</v>
      </c>
      <c r="B62" s="68"/>
      <c r="C62" s="41" t="n">
        <f aca="false">SUM(C52:C61)</f>
        <v>21</v>
      </c>
      <c r="D62" s="40" t="n">
        <f aca="false">C62/$C$62</f>
        <v>1</v>
      </c>
      <c r="G62" s="71"/>
      <c r="H62" s="71"/>
      <c r="I62" s="46"/>
      <c r="J62" s="46"/>
      <c r="T62" s="65"/>
      <c r="U62" s="65"/>
    </row>
    <row r="63" customFormat="false" ht="13.8" hidden="false" customHeight="false" outlineLevel="0" collapsed="false">
      <c r="T63" s="65"/>
      <c r="U63" s="65"/>
    </row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3">
    <mergeCell ref="A1:M1"/>
    <mergeCell ref="A3:L3"/>
    <mergeCell ref="A12:L12"/>
    <mergeCell ref="A21:Q21"/>
    <mergeCell ref="A23:M23"/>
    <mergeCell ref="B24:E24"/>
    <mergeCell ref="F24:I24"/>
    <mergeCell ref="J24:M24"/>
    <mergeCell ref="N24:Q24"/>
    <mergeCell ref="A41:E41"/>
    <mergeCell ref="A50:D50"/>
    <mergeCell ref="G50:J50"/>
    <mergeCell ref="A51:D51"/>
    <mergeCell ref="G51:J51"/>
    <mergeCell ref="A52:B52"/>
    <mergeCell ref="G52:H52"/>
    <mergeCell ref="A53:B53"/>
    <mergeCell ref="G53:H53"/>
    <mergeCell ref="A54:B54"/>
    <mergeCell ref="G54:H54"/>
    <mergeCell ref="T54:U54"/>
    <mergeCell ref="A55:B55"/>
    <mergeCell ref="G55:H55"/>
    <mergeCell ref="T55:U55"/>
    <mergeCell ref="A56:B56"/>
    <mergeCell ref="G56:H56"/>
    <mergeCell ref="T56:U56"/>
    <mergeCell ref="A57:B57"/>
    <mergeCell ref="G57:H57"/>
    <mergeCell ref="T57:U57"/>
    <mergeCell ref="A58:B58"/>
    <mergeCell ref="G58:H58"/>
    <mergeCell ref="T58:U58"/>
    <mergeCell ref="A59:B59"/>
    <mergeCell ref="G59:H59"/>
    <mergeCell ref="T59:U59"/>
    <mergeCell ref="A60:B60"/>
    <mergeCell ref="T60:U60"/>
    <mergeCell ref="A61:B61"/>
    <mergeCell ref="G61:H61"/>
    <mergeCell ref="T61:U61"/>
    <mergeCell ref="T62:U62"/>
    <mergeCell ref="T63:U63"/>
  </mergeCells>
  <printOptions headings="false" gridLines="false" gridLinesSet="true" horizontalCentered="false" verticalCentered="false"/>
  <pageMargins left="0.511805555555555" right="0.511805555555555" top="0.315277777777778" bottom="0.315277777777778" header="0.511805555555555" footer="0.511805555555555"/>
  <pageSetup paperSize="75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1201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2022-01-03T19:29:52Z</dcterms:created>
  <dc:creator>Teresinha Lucimar Garcia de Sa</dc:creator>
  <dc:description/>
  <dc:language>en-US</dc:language>
  <cp:lastModifiedBy/>
  <cp:lastPrinted>2022-09-13T15:51:55Z</cp:lastPrinted>
  <dcterms:modified xsi:type="dcterms:W3CDTF">2022-09-14T14:38:53Z</dcterms:modified>
  <cp:revision>61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